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vorl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<sst xmlns="http://schemas.openxmlformats.org/spreadsheetml/2006/main" count="50" uniqueCount="47">
  <si>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Staatliches Schulamt</t>
  </si>
  <si>
    <t>Schülerzahlen</t>
  </si>
  <si>
    <t>davon</t>
  </si>
  <si>
    <t>im Landkreis Nürnberger Land</t>
  </si>
  <si>
    <t>Schule:</t>
  </si>
  <si>
    <t>insgesamt</t>
  </si>
  <si>
    <t>Schulanfänger</t>
  </si>
  <si>
    <t>91205 Lauf a. d. Pegnitz</t>
  </si>
  <si>
    <t>x</t>
  </si>
  <si>
    <t>Knaben</t>
  </si>
  <si>
    <t>z</t>
  </si>
  <si>
    <t>Mädchen</t>
  </si>
  <si>
    <t>y</t>
  </si>
  <si>
    <t>- vorläufige Schülerzahlen</t>
  </si>
  <si>
    <t>Datum:</t>
  </si>
  <si>
    <t>verantwortlich:</t>
  </si>
  <si>
    <t>Summe</t>
  </si>
  <si>
    <t>Schüler/innen in den einzelnen Jahrgangsstufen</t>
  </si>
  <si>
    <t>Jgst.</t>
  </si>
  <si>
    <t>1 - 4</t>
  </si>
  <si>
    <t>5 - 6</t>
  </si>
  <si>
    <t>M 7</t>
  </si>
  <si>
    <t>M 8</t>
  </si>
  <si>
    <t>M 9</t>
  </si>
  <si>
    <t>7 - 9</t>
  </si>
  <si>
    <t>M 7 - 9</t>
  </si>
  <si>
    <t>5 - 9</t>
  </si>
  <si>
    <t>5 - 9
einschl. M-Kl.</t>
  </si>
  <si>
    <t>Summe:</t>
  </si>
  <si>
    <t>ev.-luth.</t>
  </si>
  <si>
    <t>röm.-kath.</t>
  </si>
  <si>
    <t>islam. (bis 5. Jg.)</t>
  </si>
  <si>
    <t xml:space="preserve"> </t>
  </si>
  <si>
    <t>Ethik</t>
  </si>
  <si>
    <t>sonstige</t>
  </si>
  <si>
    <t>Summe (wie Zeile 3)</t>
  </si>
  <si>
    <t xml:space="preserve">Bei "x" Schulname bzw. Unterzeichner eintragen (jeweils im ersten eingerahmten Feld beginnen!)! </t>
  </si>
  <si>
    <t>Im Übrigen nur die leeren (nicht unterlegten) Felder ausfüllen! Zeile 9 zeigt so lange "#NV" an, bis die Zahlen mit Zeile 3 übereinstimmen!</t>
  </si>
  <si>
    <r>
      <t xml:space="preserve">Klassenbildung an Volksschulen
für das Schuljahr 2002/2003     </t>
    </r>
    <r>
      <rPr>
        <b/>
        <sz val="2"/>
        <rFont val="Times New Roman"/>
        <family val="1"/>
      </rPr>
      <t xml:space="preserve"> .</t>
    </r>
  </si>
  <si>
    <t>Teilnahme am muttersprachlichen Ergänzungsunterricht:</t>
  </si>
  <si>
    <t>Teilnahme an Religionslehre/Islam. Unterweisung/Ethik:</t>
  </si>
  <si>
    <t>MEU-griechisch</t>
  </si>
  <si>
    <t>MEU-italienisch</t>
  </si>
  <si>
    <t>MEU-türkisch</t>
  </si>
  <si>
    <t>T e r m i n : 08.05.2002</t>
  </si>
  <si>
    <t>1. der deutschen Regelklassen (Stand: 08.05.2002)</t>
  </si>
  <si>
    <t>2. der M-Klassen (Stand: 08.05.2002)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</si>
</sst>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.000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 style="hair"/>
      <bottom style="thin"/>
    </border>
    <border>
      <left style="double"/>
      <right style="double"/>
      <top style="hair"/>
      <bottom style="thin"/>
    </border>
    <border>
      <left style="double"/>
      <right style="double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2" borderId="13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Continuous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49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3" fillId="2" borderId="3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14" fontId="1" fillId="0" borderId="16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14" fontId="3" fillId="0" borderId="0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16" xfId="0" applyFont="1" applyFill="1" applyBorder="1" applyAlignment="1">
      <alignment horizontal="centerContinuous" vertical="center"/>
    </xf>
    <xf numFmtId="0" fontId="1" fillId="2" borderId="17" xfId="0" applyFont="1" applyFill="1" applyBorder="1" applyAlignment="1">
      <alignment horizontal="centerContinuous" vertical="center"/>
    </xf>
    <xf numFmtId="0" fontId="2" fillId="2" borderId="17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right" vertical="center"/>
    </xf>
    <xf numFmtId="49" fontId="8" fillId="0" borderId="7" xfId="0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2" borderId="7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8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1" fontId="1" fillId="2" borderId="22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9" fillId="2" borderId="22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" fontId="1" fillId="0" borderId="23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" fontId="1" fillId="2" borderId="24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1" fontId="9" fillId="2" borderId="24" xfId="0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/>
    </xf>
    <xf numFmtId="1" fontId="8" fillId="0" borderId="1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" fontId="1" fillId="0" borderId="26" xfId="0" applyNumberFormat="1" applyFont="1" applyBorder="1" applyAlignment="1" applyProtection="1">
      <alignment horizontal="center" vertical="center"/>
      <protection locked="0"/>
    </xf>
    <xf numFmtId="1" fontId="1" fillId="0" borderId="27" xfId="0" applyNumberFormat="1" applyFont="1" applyBorder="1" applyAlignment="1" applyProtection="1">
      <alignment horizontal="center" vertical="center"/>
      <protection locked="0"/>
    </xf>
    <xf numFmtId="1" fontId="1" fillId="2" borderId="28" xfId="0" applyNumberFormat="1" applyFont="1" applyFill="1" applyBorder="1" applyAlignment="1">
      <alignment horizontal="center" vertical="center"/>
    </xf>
    <xf numFmtId="1" fontId="1" fillId="0" borderId="29" xfId="0" applyNumberFormat="1" applyFont="1" applyBorder="1" applyAlignment="1" applyProtection="1">
      <alignment horizontal="center" vertical="center"/>
      <protection locked="0"/>
    </xf>
    <xf numFmtId="1" fontId="9" fillId="2" borderId="28" xfId="0" applyNumberFormat="1" applyFont="1" applyFill="1" applyBorder="1" applyAlignment="1">
      <alignment horizontal="center" vertical="center"/>
    </xf>
    <xf numFmtId="1" fontId="1" fillId="2" borderId="28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" fontId="8" fillId="2" borderId="19" xfId="0" applyNumberFormat="1" applyFont="1" applyFill="1" applyBorder="1" applyAlignment="1">
      <alignment horizontal="center" vertical="center"/>
    </xf>
    <xf numFmtId="1" fontId="8" fillId="2" borderId="20" xfId="0" applyNumberFormat="1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/>
      <protection locked="0"/>
    </xf>
    <xf numFmtId="1" fontId="1" fillId="2" borderId="2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/>
    </xf>
    <xf numFmtId="0" fontId="2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showGridLines="0" tabSelected="1" workbookViewId="0" topLeftCell="A1">
      <selection activeCell="G5" sqref="G5"/>
    </sheetView>
  </sheetViews>
  <sheetFormatPr defaultColWidth="11.421875" defaultRowHeight="12.75"/>
  <cols>
    <col min="1" max="1" width="2.8515625" style="1" customWidth="1"/>
    <col min="2" max="2" width="16.8515625" style="3" customWidth="1"/>
    <col min="3" max="6" width="5.28125" style="1" customWidth="1"/>
    <col min="7" max="7" width="6.7109375" style="1" customWidth="1"/>
    <col min="8" max="9" width="5.28125" style="1" customWidth="1"/>
    <col min="10" max="10" width="6.7109375" style="1" customWidth="1"/>
    <col min="11" max="16" width="5.28125" style="1" customWidth="1"/>
    <col min="17" max="17" width="6.7109375" style="1" customWidth="1"/>
    <col min="18" max="19" width="7.28125" style="1" customWidth="1"/>
    <col min="20" max="20" width="13.7109375" style="1" customWidth="1"/>
    <col min="21" max="21" width="5.28125" style="1" customWidth="1"/>
    <col min="22" max="16384" width="11.421875" style="1" customWidth="1"/>
  </cols>
  <sheetData>
    <row r="1" spans="2:3" ht="15.75">
      <c r="B1" s="2" t="s">
        <v>44</v>
      </c>
      <c r="C1" s="3"/>
    </row>
    <row r="2" spans="2:20" ht="13.5" customHeight="1">
      <c r="B2" s="3" t="s">
        <v>0</v>
      </c>
      <c r="C2" s="3"/>
      <c r="P2" s="4"/>
      <c r="Q2" s="5"/>
      <c r="R2" s="6" t="s">
        <v>1</v>
      </c>
      <c r="S2" s="7"/>
      <c r="T2" s="8" t="s">
        <v>2</v>
      </c>
    </row>
    <row r="3" spans="2:20" ht="15.75">
      <c r="B3" s="3" t="s">
        <v>3</v>
      </c>
      <c r="C3" s="3"/>
      <c r="H3" s="9" t="s">
        <v>4</v>
      </c>
      <c r="I3" s="10"/>
      <c r="J3" s="10"/>
      <c r="K3" s="10"/>
      <c r="L3" s="10"/>
      <c r="M3" s="10"/>
      <c r="N3" s="11"/>
      <c r="P3" s="12"/>
      <c r="Q3" s="13"/>
      <c r="R3" s="14" t="s">
        <v>5</v>
      </c>
      <c r="S3" s="15"/>
      <c r="T3" s="16" t="s">
        <v>6</v>
      </c>
    </row>
    <row r="4" spans="2:21" ht="34.5" customHeight="1">
      <c r="B4" s="17" t="s">
        <v>7</v>
      </c>
      <c r="C4" s="3"/>
      <c r="D4" s="18"/>
      <c r="E4" s="18"/>
      <c r="F4" s="18"/>
      <c r="G4" s="19" t="s">
        <v>8</v>
      </c>
      <c r="H4" s="20"/>
      <c r="I4" s="115"/>
      <c r="J4" s="115"/>
      <c r="K4" s="21"/>
      <c r="L4" s="21"/>
      <c r="M4" s="21"/>
      <c r="N4" s="22"/>
      <c r="O4" s="23"/>
      <c r="P4" s="24" t="s">
        <v>9</v>
      </c>
      <c r="Q4" s="25"/>
      <c r="R4" s="26">
        <f>IF(SUM(G12,T12,U12)&gt;0,SUM(G12,T12,U12),"")</f>
      </c>
      <c r="S4" s="27"/>
      <c r="T4" s="28"/>
      <c r="U4" s="29" t="s">
        <v>10</v>
      </c>
    </row>
    <row r="5" spans="2:21" ht="34.5" customHeight="1">
      <c r="B5" s="30" t="s">
        <v>38</v>
      </c>
      <c r="C5" s="31"/>
      <c r="D5" s="18"/>
      <c r="E5" s="18"/>
      <c r="P5" s="24" t="s">
        <v>11</v>
      </c>
      <c r="Q5" s="25"/>
      <c r="R5" s="26">
        <f>IF(SUM(G13,T13,U13)&gt;0,SUM(G13,T13,U13),"")</f>
      </c>
      <c r="S5" s="27"/>
      <c r="T5" s="28"/>
      <c r="U5" s="29" t="s">
        <v>12</v>
      </c>
    </row>
    <row r="6" spans="2:20" ht="12.75" customHeight="1">
      <c r="B6" s="32" t="s">
        <v>13</v>
      </c>
      <c r="C6" s="31"/>
      <c r="D6" s="18"/>
      <c r="E6" s="18"/>
      <c r="J6" s="33" t="s">
        <v>14</v>
      </c>
      <c r="K6" s="5"/>
      <c r="L6" s="34">
        <f ca="1">TODAY()</f>
        <v>37328</v>
      </c>
      <c r="M6" s="35"/>
      <c r="N6" s="36"/>
      <c r="P6" s="37"/>
      <c r="Q6" s="38"/>
      <c r="R6" s="39"/>
      <c r="S6" s="40"/>
      <c r="T6" s="41"/>
    </row>
    <row r="7" spans="2:20" ht="16.5" customHeight="1">
      <c r="B7" s="32" t="s">
        <v>45</v>
      </c>
      <c r="C7" s="42"/>
      <c r="D7" s="43"/>
      <c r="E7" s="43"/>
      <c r="F7" s="43"/>
      <c r="G7" s="43"/>
      <c r="H7" s="43"/>
      <c r="I7" s="43"/>
      <c r="J7" s="44" t="s">
        <v>15</v>
      </c>
      <c r="K7" s="45"/>
      <c r="L7" s="46"/>
      <c r="M7" s="47"/>
      <c r="N7" s="48"/>
      <c r="P7" s="49" t="s">
        <v>16</v>
      </c>
      <c r="Q7" s="50"/>
      <c r="R7" s="51">
        <f>IF(SUM(R4:R5)&gt;0,SUM(R4:R5),"")</f>
      </c>
      <c r="S7" s="52"/>
      <c r="T7" s="53">
        <f>IF(SUM(T4:T5)&gt;0,SUM(T4:T5),"")</f>
      </c>
    </row>
    <row r="8" spans="2:20" ht="15" customHeight="1">
      <c r="B8" s="54" t="s">
        <v>46</v>
      </c>
      <c r="C8" s="42"/>
      <c r="D8" s="43"/>
      <c r="E8" s="43"/>
      <c r="F8" s="43"/>
      <c r="G8" s="43"/>
      <c r="H8" s="43"/>
      <c r="I8" s="55" t="s">
        <v>8</v>
      </c>
      <c r="J8" s="56"/>
      <c r="K8" s="57"/>
      <c r="L8" s="57"/>
      <c r="M8" s="57"/>
      <c r="N8" s="58"/>
      <c r="P8" s="59"/>
      <c r="Q8" s="60"/>
      <c r="R8" s="61"/>
      <c r="S8" s="62"/>
      <c r="T8" s="63"/>
    </row>
    <row r="9" spans="2:9" s="64" customFormat="1" ht="9.75" customHeight="1">
      <c r="B9" s="54"/>
      <c r="D9" s="65"/>
      <c r="E9" s="65"/>
      <c r="F9" s="65"/>
      <c r="G9" s="65"/>
      <c r="H9" s="65"/>
      <c r="I9" s="65"/>
    </row>
    <row r="10" spans="1:21" s="64" customFormat="1" ht="15.75">
      <c r="A10" s="66"/>
      <c r="B10" s="67" t="s">
        <v>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/>
    </row>
    <row r="11" spans="1:21" s="77" customFormat="1" ht="25.5">
      <c r="A11" s="70"/>
      <c r="B11" s="71" t="s">
        <v>18</v>
      </c>
      <c r="C11" s="72">
        <v>1</v>
      </c>
      <c r="D11" s="72">
        <v>2</v>
      </c>
      <c r="E11" s="72">
        <v>3</v>
      </c>
      <c r="F11" s="70">
        <v>4</v>
      </c>
      <c r="G11" s="73" t="s">
        <v>19</v>
      </c>
      <c r="H11" s="74">
        <v>5</v>
      </c>
      <c r="I11" s="70">
        <v>6</v>
      </c>
      <c r="J11" s="73" t="s">
        <v>20</v>
      </c>
      <c r="K11" s="74">
        <v>7</v>
      </c>
      <c r="L11" s="72" t="s">
        <v>21</v>
      </c>
      <c r="M11" s="72">
        <v>8</v>
      </c>
      <c r="N11" s="72" t="s">
        <v>22</v>
      </c>
      <c r="O11" s="72">
        <v>9</v>
      </c>
      <c r="P11" s="70" t="s">
        <v>23</v>
      </c>
      <c r="Q11" s="73" t="s">
        <v>24</v>
      </c>
      <c r="R11" s="75" t="s">
        <v>25</v>
      </c>
      <c r="S11" s="73" t="s">
        <v>26</v>
      </c>
      <c r="T11" s="76" t="s">
        <v>27</v>
      </c>
      <c r="U11" s="74">
        <v>10</v>
      </c>
    </row>
    <row r="12" spans="1:21" ht="19.5" customHeight="1">
      <c r="A12" s="78">
        <v>1</v>
      </c>
      <c r="B12" s="79" t="s">
        <v>9</v>
      </c>
      <c r="C12" s="80"/>
      <c r="D12" s="80"/>
      <c r="E12" s="80"/>
      <c r="F12" s="81"/>
      <c r="G12" s="82">
        <f>IF(SUM(C12:F12)&gt;0,SUM(C12:F12),"")</f>
      </c>
      <c r="H12" s="83"/>
      <c r="I12" s="81"/>
      <c r="J12" s="84">
        <f>IF(SUM(H12:I12)&gt;0,SUM(H12:I12),"")</f>
      </c>
      <c r="K12" s="83"/>
      <c r="L12" s="80"/>
      <c r="M12" s="80"/>
      <c r="N12" s="80"/>
      <c r="O12" s="80"/>
      <c r="P12" s="81"/>
      <c r="Q12" s="84">
        <f>IF(SUM(K12,M12,O12)&gt;0,SUM(K12,M12,O12),"")</f>
      </c>
      <c r="R12" s="85">
        <f>IF(SUM(L12,N12,P12)&gt;0,SUM(L12,N12,P12),"")</f>
      </c>
      <c r="S12" s="84">
        <f>IF(SUM(J12,Q12)&gt;0,SUM(J12,Q12),"")</f>
      </c>
      <c r="T12" s="84">
        <f>IF(SUM(S12,R12)&gt;0,SUM(S12,R12),"")</f>
      </c>
      <c r="U12" s="83"/>
    </row>
    <row r="13" spans="1:21" ht="19.5" customHeight="1">
      <c r="A13" s="86">
        <v>2</v>
      </c>
      <c r="B13" s="87" t="s">
        <v>11</v>
      </c>
      <c r="C13" s="88"/>
      <c r="D13" s="88"/>
      <c r="E13" s="88"/>
      <c r="F13" s="89"/>
      <c r="G13" s="90">
        <f>IF(SUM(C13:F13)&gt;0,SUM(C13:F13),"")</f>
      </c>
      <c r="H13" s="91"/>
      <c r="I13" s="89"/>
      <c r="J13" s="92">
        <f>IF(SUM(H13:I13)&gt;0,SUM(H13:I13),"")</f>
      </c>
      <c r="K13" s="91"/>
      <c r="L13" s="88"/>
      <c r="M13" s="88"/>
      <c r="N13" s="88"/>
      <c r="O13" s="88"/>
      <c r="P13" s="89"/>
      <c r="Q13" s="92">
        <f>IF(SUM(K13,M13,O13)&gt;0,SUM(K13,M13,O13),"")</f>
      </c>
      <c r="R13" s="93">
        <f>IF(SUM(L13,N13,P13)&gt;0,SUM(L13,N13,P13),"")</f>
      </c>
      <c r="S13" s="92">
        <f>IF(SUM(J13,Q13)&gt;0,SUM(J13,Q13),"")</f>
      </c>
      <c r="T13" s="92">
        <f>IF(SUM(S13,R13)&gt;0,SUM(S13,R13),"")</f>
      </c>
      <c r="U13" s="91"/>
    </row>
    <row r="14" spans="1:21" s="64" customFormat="1" ht="22.5" customHeight="1">
      <c r="A14" s="72">
        <v>3</v>
      </c>
      <c r="B14" s="94" t="s">
        <v>28</v>
      </c>
      <c r="C14" s="95">
        <f>IF(SUM(C12:C13)&gt;0,SUM(C12:C13),"")</f>
      </c>
      <c r="D14" s="95">
        <f aca="true" t="shared" si="0" ref="D14:U14">IF(SUM(D12:D13)&gt;0,SUM(D12:D13),"")</f>
      </c>
      <c r="E14" s="95">
        <f t="shared" si="0"/>
      </c>
      <c r="F14" s="96">
        <f t="shared" si="0"/>
      </c>
      <c r="G14" s="97">
        <f t="shared" si="0"/>
      </c>
      <c r="H14" s="98">
        <f t="shared" si="0"/>
      </c>
      <c r="I14" s="96">
        <f t="shared" si="0"/>
      </c>
      <c r="J14" s="97">
        <f t="shared" si="0"/>
      </c>
      <c r="K14" s="98">
        <f t="shared" si="0"/>
      </c>
      <c r="L14" s="95">
        <f t="shared" si="0"/>
      </c>
      <c r="M14" s="95">
        <f t="shared" si="0"/>
      </c>
      <c r="N14" s="95">
        <f t="shared" si="0"/>
      </c>
      <c r="O14" s="95">
        <f t="shared" si="0"/>
      </c>
      <c r="P14" s="96">
        <f t="shared" si="0"/>
      </c>
      <c r="Q14" s="97">
        <f t="shared" si="0"/>
      </c>
      <c r="R14" s="99">
        <f t="shared" si="0"/>
      </c>
      <c r="S14" s="97">
        <f t="shared" si="0"/>
      </c>
      <c r="T14" s="97">
        <f t="shared" si="0"/>
      </c>
      <c r="U14" s="98">
        <f t="shared" si="0"/>
      </c>
    </row>
    <row r="15" spans="1:21" s="64" customFormat="1" ht="18" customHeight="1">
      <c r="A15" s="100"/>
      <c r="B15" s="101" t="s">
        <v>40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</row>
    <row r="16" spans="1:21" ht="19.5" customHeight="1">
      <c r="A16" s="78">
        <v>4</v>
      </c>
      <c r="B16" s="79" t="s">
        <v>29</v>
      </c>
      <c r="C16" s="80"/>
      <c r="D16" s="80"/>
      <c r="E16" s="80"/>
      <c r="F16" s="81"/>
      <c r="G16" s="82">
        <f>IF(SUM(C16:F16)&gt;0,SUM(C16:F16),"")</f>
      </c>
      <c r="H16" s="83"/>
      <c r="I16" s="81"/>
      <c r="J16" s="84">
        <f>IF(SUM(H16:I16)&gt;0,SUM(H16:I16),"")</f>
      </c>
      <c r="K16" s="83"/>
      <c r="L16" s="80"/>
      <c r="M16" s="80"/>
      <c r="N16" s="80"/>
      <c r="O16" s="80"/>
      <c r="P16" s="81"/>
      <c r="Q16" s="84">
        <f>IF(SUM(K16,M16,O16)&gt;0,SUM(K16,M16,O16),"")</f>
      </c>
      <c r="R16" s="85">
        <f>IF(SUM(L16,N16,P16)&gt;0,SUM(L16,N16,P16),"")</f>
      </c>
      <c r="S16" s="84">
        <f>IF(SUM(J16,Q16)&gt;0,SUM(J16,Q16),"")</f>
      </c>
      <c r="T16" s="84">
        <f>IF(SUM(S16,R16)&gt;0,SUM(S16,R16),"")</f>
      </c>
      <c r="U16" s="83"/>
    </row>
    <row r="17" spans="1:21" ht="19.5" customHeight="1">
      <c r="A17" s="103">
        <v>5</v>
      </c>
      <c r="B17" s="104" t="s">
        <v>30</v>
      </c>
      <c r="C17" s="105"/>
      <c r="D17" s="105"/>
      <c r="E17" s="105"/>
      <c r="F17" s="106"/>
      <c r="G17" s="107">
        <f aca="true" t="shared" si="1" ref="G17:G25">IF(SUM(C17:F17)&gt;0,SUM(C17:F17),"")</f>
      </c>
      <c r="H17" s="108"/>
      <c r="I17" s="106"/>
      <c r="J17" s="109">
        <f aca="true" t="shared" si="2" ref="J17:J25">IF(SUM(H17:I17)&gt;0,SUM(H17:I17),"")</f>
      </c>
      <c r="K17" s="108"/>
      <c r="L17" s="105"/>
      <c r="M17" s="105"/>
      <c r="N17" s="105"/>
      <c r="O17" s="105"/>
      <c r="P17" s="106"/>
      <c r="Q17" s="109">
        <f aca="true" t="shared" si="3" ref="Q17:R25">IF(SUM(K17,M17,O17)&gt;0,SUM(K17,M17,O17),"")</f>
      </c>
      <c r="R17" s="110">
        <f t="shared" si="3"/>
      </c>
      <c r="S17" s="109">
        <f aca="true" t="shared" si="4" ref="S17:S25">IF(SUM(J17,Q17)&gt;0,SUM(J17,Q17),"")</f>
      </c>
      <c r="T17" s="109">
        <f aca="true" t="shared" si="5" ref="T17:T25">IF(SUM(S17,R17)&gt;0,SUM(S17,R17),"")</f>
      </c>
      <c r="U17" s="108"/>
    </row>
    <row r="18" spans="1:21" ht="19.5" customHeight="1">
      <c r="A18" s="103">
        <v>6</v>
      </c>
      <c r="B18" s="104" t="s">
        <v>31</v>
      </c>
      <c r="C18" s="105"/>
      <c r="D18" s="105" t="s">
        <v>32</v>
      </c>
      <c r="E18" s="105"/>
      <c r="F18" s="106"/>
      <c r="G18" s="107">
        <f t="shared" si="1"/>
      </c>
      <c r="H18" s="108"/>
      <c r="I18" s="106"/>
      <c r="J18" s="109">
        <f t="shared" si="2"/>
      </c>
      <c r="K18" s="108"/>
      <c r="L18" s="105"/>
      <c r="M18" s="105"/>
      <c r="N18" s="105"/>
      <c r="O18" s="105"/>
      <c r="P18" s="106"/>
      <c r="Q18" s="109">
        <f t="shared" si="3"/>
      </c>
      <c r="R18" s="110">
        <f t="shared" si="3"/>
      </c>
      <c r="S18" s="109">
        <f>IF(SUM(J18,Q18)&gt;0,SUM(J18,Q18),"")</f>
      </c>
      <c r="T18" s="109">
        <f>IF(SUM(S18,R18)&gt;0,SUM(S18,R18),"")</f>
      </c>
      <c r="U18" s="108"/>
    </row>
    <row r="19" spans="1:21" ht="19.5" customHeight="1">
      <c r="A19" s="103">
        <v>7</v>
      </c>
      <c r="B19" s="104" t="s">
        <v>33</v>
      </c>
      <c r="C19" s="105"/>
      <c r="D19" s="105"/>
      <c r="E19" s="105"/>
      <c r="F19" s="106"/>
      <c r="G19" s="107">
        <f t="shared" si="1"/>
      </c>
      <c r="H19" s="108"/>
      <c r="I19" s="106"/>
      <c r="J19" s="109">
        <f t="shared" si="2"/>
      </c>
      <c r="K19" s="108"/>
      <c r="L19" s="105"/>
      <c r="M19" s="105"/>
      <c r="N19" s="105"/>
      <c r="O19" s="105"/>
      <c r="P19" s="106"/>
      <c r="Q19" s="109">
        <f t="shared" si="3"/>
      </c>
      <c r="R19" s="110">
        <f t="shared" si="3"/>
      </c>
      <c r="S19" s="109">
        <f t="shared" si="4"/>
      </c>
      <c r="T19" s="109">
        <f t="shared" si="5"/>
      </c>
      <c r="U19" s="108"/>
    </row>
    <row r="20" spans="1:21" ht="19.5" customHeight="1">
      <c r="A20" s="86">
        <v>8</v>
      </c>
      <c r="B20" s="111" t="s">
        <v>34</v>
      </c>
      <c r="C20" s="88"/>
      <c r="D20" s="88"/>
      <c r="E20" s="88"/>
      <c r="F20" s="89"/>
      <c r="G20" s="90">
        <f t="shared" si="1"/>
      </c>
      <c r="H20" s="91"/>
      <c r="I20" s="89"/>
      <c r="J20" s="92">
        <f t="shared" si="2"/>
      </c>
      <c r="K20" s="91"/>
      <c r="L20" s="88"/>
      <c r="M20" s="88"/>
      <c r="N20" s="88"/>
      <c r="O20" s="88"/>
      <c r="P20" s="89"/>
      <c r="Q20" s="92">
        <f t="shared" si="3"/>
      </c>
      <c r="R20" s="93">
        <f t="shared" si="3"/>
      </c>
      <c r="S20" s="92">
        <f t="shared" si="4"/>
      </c>
      <c r="T20" s="92">
        <f t="shared" si="5"/>
      </c>
      <c r="U20" s="91"/>
    </row>
    <row r="21" spans="1:21" ht="21.75" customHeight="1">
      <c r="A21" s="72">
        <v>9</v>
      </c>
      <c r="B21" s="112" t="s">
        <v>35</v>
      </c>
      <c r="C21" s="113">
        <f aca="true" t="shared" si="6" ref="C21:U21">IF(SUM(C16:C20)&gt;0,IF(SUM(C16:C20)=C14,SUM(C16:C20),NA()),"")</f>
      </c>
      <c r="D21" s="113">
        <f t="shared" si="6"/>
      </c>
      <c r="E21" s="113">
        <f t="shared" si="6"/>
      </c>
      <c r="F21" s="113">
        <f t="shared" si="6"/>
      </c>
      <c r="G21" s="114">
        <f t="shared" si="6"/>
      </c>
      <c r="H21" s="113">
        <f t="shared" si="6"/>
      </c>
      <c r="I21" s="113">
        <f t="shared" si="6"/>
      </c>
      <c r="J21" s="114">
        <f t="shared" si="6"/>
      </c>
      <c r="K21" s="113">
        <f t="shared" si="6"/>
      </c>
      <c r="L21" s="113">
        <f t="shared" si="6"/>
      </c>
      <c r="M21" s="113">
        <f t="shared" si="6"/>
      </c>
      <c r="N21" s="113">
        <f t="shared" si="6"/>
      </c>
      <c r="O21" s="113">
        <f t="shared" si="6"/>
      </c>
      <c r="P21" s="113">
        <f t="shared" si="6"/>
      </c>
      <c r="Q21" s="114">
        <f t="shared" si="6"/>
      </c>
      <c r="R21" s="114">
        <f t="shared" si="6"/>
      </c>
      <c r="S21" s="114">
        <f t="shared" si="6"/>
      </c>
      <c r="T21" s="114">
        <f t="shared" si="6"/>
      </c>
      <c r="U21" s="113">
        <f t="shared" si="6"/>
      </c>
    </row>
    <row r="22" spans="1:21" ht="15" customHeight="1">
      <c r="A22" s="77"/>
      <c r="B22" s="117" t="s">
        <v>39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</row>
    <row r="23" spans="1:21" ht="18.75" customHeight="1">
      <c r="A23" s="78">
        <v>10</v>
      </c>
      <c r="B23" s="79" t="s">
        <v>41</v>
      </c>
      <c r="C23" s="80"/>
      <c r="D23" s="80"/>
      <c r="E23" s="80"/>
      <c r="F23" s="81"/>
      <c r="G23" s="82">
        <f t="shared" si="1"/>
      </c>
      <c r="H23" s="83"/>
      <c r="I23" s="81"/>
      <c r="J23" s="84">
        <f t="shared" si="2"/>
      </c>
      <c r="K23" s="83"/>
      <c r="L23" s="80"/>
      <c r="M23" s="80"/>
      <c r="N23" s="80"/>
      <c r="O23" s="80"/>
      <c r="P23" s="81"/>
      <c r="Q23" s="84">
        <f t="shared" si="3"/>
      </c>
      <c r="R23" s="85">
        <f>IF(SUM(L23,N23,P23)&gt;0,SUM(L23,N23,P23),"")</f>
      </c>
      <c r="S23" s="84">
        <f t="shared" si="4"/>
      </c>
      <c r="T23" s="84">
        <f t="shared" si="5"/>
      </c>
      <c r="U23" s="83"/>
    </row>
    <row r="24" spans="1:21" ht="18.75" customHeight="1">
      <c r="A24" s="103">
        <v>11</v>
      </c>
      <c r="B24" s="104" t="s">
        <v>42</v>
      </c>
      <c r="C24" s="105"/>
      <c r="D24" s="105"/>
      <c r="E24" s="105"/>
      <c r="F24" s="106"/>
      <c r="G24" s="107">
        <f t="shared" si="1"/>
      </c>
      <c r="H24" s="108"/>
      <c r="I24" s="106"/>
      <c r="J24" s="109">
        <f t="shared" si="2"/>
      </c>
      <c r="K24" s="108"/>
      <c r="L24" s="105"/>
      <c r="M24" s="105"/>
      <c r="N24" s="105"/>
      <c r="O24" s="105"/>
      <c r="P24" s="106"/>
      <c r="Q24" s="109">
        <f t="shared" si="3"/>
      </c>
      <c r="R24" s="110">
        <f t="shared" si="3"/>
      </c>
      <c r="S24" s="109">
        <f t="shared" si="4"/>
      </c>
      <c r="T24" s="109">
        <f t="shared" si="5"/>
      </c>
      <c r="U24" s="108"/>
    </row>
    <row r="25" spans="1:21" ht="18.75" customHeight="1">
      <c r="A25" s="86">
        <v>12</v>
      </c>
      <c r="B25" s="87" t="s">
        <v>43</v>
      </c>
      <c r="C25" s="88"/>
      <c r="D25" s="88"/>
      <c r="E25" s="88"/>
      <c r="F25" s="89"/>
      <c r="G25" s="90">
        <f t="shared" si="1"/>
      </c>
      <c r="H25" s="91"/>
      <c r="I25" s="89"/>
      <c r="J25" s="92">
        <f t="shared" si="2"/>
      </c>
      <c r="K25" s="91"/>
      <c r="L25" s="88"/>
      <c r="M25" s="88"/>
      <c r="N25" s="88"/>
      <c r="O25" s="88"/>
      <c r="P25" s="89"/>
      <c r="Q25" s="92">
        <f t="shared" si="3"/>
      </c>
      <c r="R25" s="116">
        <f t="shared" si="3"/>
      </c>
      <c r="S25" s="92">
        <f t="shared" si="4"/>
      </c>
      <c r="T25" s="92">
        <f t="shared" si="5"/>
      </c>
      <c r="U25" s="91"/>
    </row>
    <row r="26" spans="2:21" s="64" customFormat="1" ht="15.75">
      <c r="B26" s="64" t="s">
        <v>36</v>
      </c>
      <c r="R26" s="118">
        <f>IF(H4&gt;0,H4,"")</f>
      </c>
      <c r="S26" s="119"/>
      <c r="T26" s="101"/>
      <c r="U26" s="120"/>
    </row>
    <row r="27" s="64" customFormat="1" ht="13.5" customHeight="1">
      <c r="B27" s="64" t="s">
        <v>37</v>
      </c>
    </row>
  </sheetData>
  <sheetProtection sheet="1" objects="1" scenarios="1"/>
  <printOptions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Hauptschule Am Steinberg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Hauptschule Am Steinberg</dc:creator>
  <cp:keywords/>
  <dc:description/>
  <cp:lastModifiedBy>OEM-Customer</cp:lastModifiedBy>
  <cp:lastPrinted>2002-01-29T13:15:53Z</cp:lastPrinted>
  <dcterms:created xsi:type="dcterms:W3CDTF">2002-01-28T06:15:44Z</dcterms:created>
  <dcterms:modified xsi:type="dcterms:W3CDTF">2002-01-29T13:16:00Z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